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7" i="1" l="1"/>
  <c r="D17" i="1"/>
  <c r="F17" i="1"/>
  <c r="C17" i="1"/>
  <c r="B17" i="1"/>
  <c r="E17" i="1"/>
  <c r="E12" i="1"/>
  <c r="E13" i="1"/>
  <c r="E14" i="1"/>
  <c r="F14" i="1" s="1"/>
  <c r="H14" i="1" s="1"/>
  <c r="E15" i="1"/>
  <c r="E16" i="1"/>
  <c r="F16" i="1" s="1"/>
  <c r="H16" i="1" s="1"/>
  <c r="E11" i="1"/>
  <c r="F11" i="1" s="1"/>
  <c r="H11" i="1" s="1"/>
  <c r="E10" i="1"/>
  <c r="F12" i="1" s="1"/>
  <c r="H12" i="1" s="1"/>
  <c r="G17" i="1"/>
  <c r="F13" i="1"/>
  <c r="H13" i="1" s="1"/>
  <c r="F15" i="1"/>
  <c r="H15" i="1" s="1"/>
  <c r="F10" i="1"/>
  <c r="H10" i="1" s="1"/>
  <c r="D11" i="1"/>
  <c r="D12" i="1"/>
  <c r="D13" i="1"/>
  <c r="D14" i="1"/>
  <c r="D15" i="1"/>
  <c r="D16" i="1"/>
  <c r="D10" i="1"/>
</calcChain>
</file>

<file path=xl/sharedStrings.xml><?xml version="1.0" encoding="utf-8"?>
<sst xmlns="http://schemas.openxmlformats.org/spreadsheetml/2006/main" count="30" uniqueCount="29">
  <si>
    <t>USD</t>
  </si>
  <si>
    <t>6 hr</t>
  </si>
  <si>
    <t>12 hr</t>
  </si>
  <si>
    <t>24 hr</t>
  </si>
  <si>
    <t>Novelty</t>
  </si>
  <si>
    <t>9 hr</t>
  </si>
  <si>
    <t>Expenses</t>
  </si>
  <si>
    <t>Plus membership fees</t>
  </si>
  <si>
    <t>Cost of running the Association =</t>
  </si>
  <si>
    <t>Event</t>
  </si>
  <si>
    <t>Event expenses</t>
  </si>
  <si>
    <t>Map cost</t>
  </si>
  <si>
    <t>Total Event expenses</t>
  </si>
  <si>
    <t>Apportion Association costs</t>
  </si>
  <si>
    <t>Total cost of event</t>
  </si>
  <si>
    <t>Number of competitors</t>
  </si>
  <si>
    <t>Total</t>
  </si>
  <si>
    <t>Less Government sponsorship</t>
  </si>
  <si>
    <t>Notes</t>
  </si>
  <si>
    <t>In 2017 the Association has cost $21,720 in expenses.</t>
  </si>
  <si>
    <t>The Association has some income - ($17,000 from the Government and $12195 in Membership fees)</t>
  </si>
  <si>
    <t>The above table is based on us having the same Government funding, but no membership fees.</t>
  </si>
  <si>
    <t>Entry Fee to break even</t>
  </si>
  <si>
    <t>I have assumed everyone pays the same fee</t>
  </si>
  <si>
    <t>I have added the map printing cost to the event expenses. For an unknown reason the map printing costs are not included in the event expenses.</t>
  </si>
  <si>
    <t>The entry fee for the USD is high due to the small number of entrants</t>
  </si>
  <si>
    <t>The total cost of running an event is the sum of the event expenses plus a proportion of the Association costs</t>
  </si>
  <si>
    <t>"Normal" events break even at about $40.00 per entrant.</t>
  </si>
  <si>
    <t>What would we have had to charge for event fees in 2017 without membership fees?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</si>
</sst>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0" fillId="2" borderId="1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0" borderId="4" xfId="0" applyBorder="1"/>
    <xf numFmtId="0" fontId="0" fillId="0" borderId="5" xfId="0" applyBorder="1"/>
    <xf numFmtId="1" fontId="0" fillId="0" borderId="5" xfId="0" applyNumberFormat="1" applyBorder="1"/>
    <xf numFmtId="1" fontId="0" fillId="0" borderId="6" xfId="0" applyNumberFormat="1" applyBorder="1"/>
    <xf numFmtId="0" fontId="1" fillId="0" borderId="7" xfId="0" applyFont="1" applyBorder="1"/>
    <xf numFmtId="0" fontId="1" fillId="0" borderId="8" xfId="0" applyFont="1" applyBorder="1"/>
    <xf numFmtId="1" fontId="1" fillId="0" borderId="8" xfId="0" applyNumberFormat="1" applyFont="1" applyBorder="1"/>
    <xf numFmtId="1" fontId="1" fillId="0" borderId="9" xfId="0" applyNumberFormat="1" applyFont="1" applyBorder="1"/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G5" sqref="G5"/>
    </sheetView>
  </sheetViews>
  <sheetFormatPr defaultRowHeight="15" x14ac:dyDescent="0.25"/>
  <cols>
    <col min="2" max="2" width="11.85546875" customWidth="1"/>
    <col min="4" max="4" width="13" customWidth="1"/>
    <col min="5" max="5" width="15.140625" customWidth="1"/>
    <col min="6" max="6" width="11.28515625" customWidth="1"/>
    <col min="7" max="7" width="12.28515625" customWidth="1"/>
    <col min="8" max="8" width="11.7109375" customWidth="1"/>
  </cols>
  <sheetData>
    <row r="1" spans="1:8" x14ac:dyDescent="0.25">
      <c r="A1" s="5" t="s">
        <v>28</v>
      </c>
      <c r="B1" s="5"/>
      <c r="C1" s="5"/>
      <c r="D1" s="5"/>
      <c r="E1" s="5"/>
      <c r="F1" s="5"/>
    </row>
    <row r="3" spans="1:8" x14ac:dyDescent="0.25">
      <c r="A3" s="3" t="s">
        <v>8</v>
      </c>
      <c r="B3" s="3"/>
      <c r="C3" s="3"/>
      <c r="D3" s="3"/>
      <c r="E3" s="4"/>
      <c r="F3" s="4"/>
      <c r="G3" s="4"/>
      <c r="H3" s="4"/>
    </row>
    <row r="4" spans="1:8" x14ac:dyDescent="0.25">
      <c r="A4" s="2" t="s">
        <v>6</v>
      </c>
      <c r="B4" s="2"/>
      <c r="C4" s="2"/>
      <c r="D4" s="2"/>
      <c r="E4" s="4">
        <v>21720</v>
      </c>
      <c r="F4" s="4"/>
      <c r="G4" s="4"/>
      <c r="H4" s="4"/>
    </row>
    <row r="5" spans="1:8" x14ac:dyDescent="0.25">
      <c r="A5" s="3" t="s">
        <v>7</v>
      </c>
      <c r="B5" s="3"/>
      <c r="C5" s="3"/>
      <c r="D5" s="2"/>
      <c r="E5" s="4">
        <v>12195</v>
      </c>
      <c r="F5" s="4"/>
      <c r="G5" s="4"/>
      <c r="H5" s="4"/>
    </row>
    <row r="6" spans="1:8" x14ac:dyDescent="0.25">
      <c r="A6" s="3" t="s">
        <v>17</v>
      </c>
      <c r="B6" s="3"/>
      <c r="C6" s="3"/>
      <c r="D6" s="2"/>
      <c r="E6" s="4">
        <v>17000</v>
      </c>
      <c r="F6" s="4"/>
      <c r="G6" s="4"/>
      <c r="H6" s="4"/>
    </row>
    <row r="7" spans="1:8" x14ac:dyDescent="0.25">
      <c r="A7" s="2"/>
      <c r="B7" s="2"/>
      <c r="C7" s="2"/>
      <c r="D7" s="2"/>
      <c r="E7" s="5">
        <v>16915</v>
      </c>
      <c r="F7" s="4"/>
      <c r="G7" s="4"/>
      <c r="H7" s="4"/>
    </row>
    <row r="8" spans="1:8" ht="15.75" thickBot="1" x14ac:dyDescent="0.3"/>
    <row r="9" spans="1:8" ht="44.25" customHeight="1" x14ac:dyDescent="0.25">
      <c r="A9" s="6" t="s">
        <v>9</v>
      </c>
      <c r="B9" s="7" t="s">
        <v>10</v>
      </c>
      <c r="C9" s="7" t="s">
        <v>11</v>
      </c>
      <c r="D9" s="7" t="s">
        <v>12</v>
      </c>
      <c r="E9" s="7" t="s">
        <v>13</v>
      </c>
      <c r="F9" s="7" t="s">
        <v>14</v>
      </c>
      <c r="G9" s="7" t="s">
        <v>15</v>
      </c>
      <c r="H9" s="8" t="s">
        <v>22</v>
      </c>
    </row>
    <row r="10" spans="1:8" x14ac:dyDescent="0.25">
      <c r="A10" s="9" t="s">
        <v>0</v>
      </c>
      <c r="B10" s="10">
        <v>3607</v>
      </c>
      <c r="C10" s="10">
        <v>300</v>
      </c>
      <c r="D10" s="10">
        <f>SUM(B10:C10)</f>
        <v>3907</v>
      </c>
      <c r="E10" s="11">
        <f>(E$7*G10)/1505</f>
        <v>910.37541528239205</v>
      </c>
      <c r="F10" s="11">
        <f>SUM(D10:E10)</f>
        <v>4817.3754152823922</v>
      </c>
      <c r="G10" s="10">
        <v>81</v>
      </c>
      <c r="H10" s="12">
        <f>F10/G10</f>
        <v>59.473770559041881</v>
      </c>
    </row>
    <row r="11" spans="1:8" x14ac:dyDescent="0.25">
      <c r="A11" s="9" t="s">
        <v>1</v>
      </c>
      <c r="B11" s="10">
        <v>2478</v>
      </c>
      <c r="C11" s="10">
        <v>300</v>
      </c>
      <c r="D11" s="10">
        <f t="shared" ref="D11:D16" si="0">SUM(B11:C11)</f>
        <v>2778</v>
      </c>
      <c r="E11" s="11">
        <f>(E$7*G11)/1505</f>
        <v>1978.0996677740864</v>
      </c>
      <c r="F11" s="11">
        <f t="shared" ref="F11:F17" si="1">SUM(D11:E11)</f>
        <v>4756.0996677740859</v>
      </c>
      <c r="G11" s="10">
        <v>176</v>
      </c>
      <c r="H11" s="12">
        <f t="shared" ref="H11:H17" si="2">F11/G11</f>
        <v>27.023293566898214</v>
      </c>
    </row>
    <row r="12" spans="1:8" x14ac:dyDescent="0.25">
      <c r="A12" s="9" t="s">
        <v>2</v>
      </c>
      <c r="B12" s="10">
        <v>6830</v>
      </c>
      <c r="C12" s="10">
        <v>350</v>
      </c>
      <c r="D12" s="10">
        <f t="shared" si="0"/>
        <v>7180</v>
      </c>
      <c r="E12" s="11">
        <f t="shared" ref="E12:E16" si="3">(E$7*G12)/1505</f>
        <v>2731.1262458471761</v>
      </c>
      <c r="F12" s="11">
        <f t="shared" si="1"/>
        <v>9911.1262458471756</v>
      </c>
      <c r="G12" s="10">
        <v>243</v>
      </c>
      <c r="H12" s="12">
        <f t="shared" si="2"/>
        <v>40.786527760687967</v>
      </c>
    </row>
    <row r="13" spans="1:8" x14ac:dyDescent="0.25">
      <c r="A13" s="9" t="s">
        <v>5</v>
      </c>
      <c r="B13" s="10">
        <v>6128</v>
      </c>
      <c r="C13" s="10">
        <v>400</v>
      </c>
      <c r="D13" s="10">
        <f t="shared" si="0"/>
        <v>6528</v>
      </c>
      <c r="E13" s="11">
        <f t="shared" si="3"/>
        <v>2899.7142857142858</v>
      </c>
      <c r="F13" s="11">
        <f t="shared" si="1"/>
        <v>9427.7142857142862</v>
      </c>
      <c r="G13" s="10">
        <v>258</v>
      </c>
      <c r="H13" s="12">
        <f t="shared" si="2"/>
        <v>36.541528239202663</v>
      </c>
    </row>
    <row r="14" spans="1:8" x14ac:dyDescent="0.25">
      <c r="A14" s="9" t="s">
        <v>3</v>
      </c>
      <c r="B14" s="10">
        <v>9539</v>
      </c>
      <c r="C14" s="10">
        <v>300</v>
      </c>
      <c r="D14" s="10">
        <f t="shared" si="0"/>
        <v>9839</v>
      </c>
      <c r="E14" s="11">
        <f t="shared" si="3"/>
        <v>2225.3621262458473</v>
      </c>
      <c r="F14" s="11">
        <f t="shared" si="1"/>
        <v>12064.362126245847</v>
      </c>
      <c r="G14" s="10">
        <v>198</v>
      </c>
      <c r="H14" s="12">
        <f t="shared" si="2"/>
        <v>60.931121849726502</v>
      </c>
    </row>
    <row r="15" spans="1:8" x14ac:dyDescent="0.25">
      <c r="A15" s="9" t="s">
        <v>2</v>
      </c>
      <c r="B15" s="10">
        <v>6680</v>
      </c>
      <c r="C15" s="10">
        <v>300</v>
      </c>
      <c r="D15" s="10">
        <f t="shared" si="0"/>
        <v>6980</v>
      </c>
      <c r="E15" s="11">
        <f t="shared" si="3"/>
        <v>3360.5215946843855</v>
      </c>
      <c r="F15" s="11">
        <f t="shared" si="1"/>
        <v>10340.521594684385</v>
      </c>
      <c r="G15" s="10">
        <v>299</v>
      </c>
      <c r="H15" s="12">
        <f t="shared" si="2"/>
        <v>34.583684263158482</v>
      </c>
    </row>
    <row r="16" spans="1:8" x14ac:dyDescent="0.25">
      <c r="A16" s="9" t="s">
        <v>4</v>
      </c>
      <c r="B16" s="10">
        <v>98</v>
      </c>
      <c r="C16" s="10">
        <v>300</v>
      </c>
      <c r="D16" s="10">
        <f t="shared" si="0"/>
        <v>398</v>
      </c>
      <c r="E16" s="11">
        <f t="shared" si="3"/>
        <v>2809.8006644518273</v>
      </c>
      <c r="F16" s="11">
        <f t="shared" si="1"/>
        <v>3207.8006644518273</v>
      </c>
      <c r="G16" s="10">
        <v>250</v>
      </c>
      <c r="H16" s="12">
        <f t="shared" si="2"/>
        <v>12.831202657807308</v>
      </c>
    </row>
    <row r="17" spans="1:8" ht="15.75" thickBot="1" x14ac:dyDescent="0.3">
      <c r="A17" s="13" t="s">
        <v>16</v>
      </c>
      <c r="B17" s="14">
        <f>SUM(B10:B16)</f>
        <v>35360</v>
      </c>
      <c r="C17" s="14">
        <f>SUM(C10:C16)</f>
        <v>2250</v>
      </c>
      <c r="D17" s="14">
        <f>SUM(D10:D16)</f>
        <v>37610</v>
      </c>
      <c r="E17" s="15">
        <f>SUM(E10:E16)</f>
        <v>16915</v>
      </c>
      <c r="F17" s="15">
        <f t="shared" si="1"/>
        <v>54525</v>
      </c>
      <c r="G17" s="14">
        <f>SUM(G10:G16)</f>
        <v>1505</v>
      </c>
      <c r="H17" s="16">
        <f t="shared" si="2"/>
        <v>36.229235880398669</v>
      </c>
    </row>
    <row r="18" spans="1:8" x14ac:dyDescent="0.25">
      <c r="E18" s="1"/>
    </row>
    <row r="19" spans="1:8" x14ac:dyDescent="0.25">
      <c r="A19" t="s">
        <v>18</v>
      </c>
    </row>
    <row r="20" spans="1:8" x14ac:dyDescent="0.25">
      <c r="A20" t="s">
        <v>19</v>
      </c>
    </row>
    <row r="21" spans="1:8" x14ac:dyDescent="0.25">
      <c r="A21" t="s">
        <v>20</v>
      </c>
    </row>
    <row r="22" spans="1:8" x14ac:dyDescent="0.25">
      <c r="A22" t="s">
        <v>21</v>
      </c>
    </row>
    <row r="23" spans="1:8" x14ac:dyDescent="0.25">
      <c r="A23" t="s">
        <v>26</v>
      </c>
    </row>
    <row r="24" spans="1:8" x14ac:dyDescent="0.25">
      <c r="A24" t="s">
        <v>23</v>
      </c>
    </row>
    <row r="25" spans="1:8" ht="33" customHeight="1" x14ac:dyDescent="0.25">
      <c r="A25" s="17" t="s">
        <v>24</v>
      </c>
      <c r="B25" s="17"/>
      <c r="C25" s="17"/>
      <c r="D25" s="17"/>
      <c r="E25" s="17"/>
      <c r="F25" s="17"/>
      <c r="G25" s="17"/>
      <c r="H25" s="17"/>
    </row>
    <row r="26" spans="1:8" x14ac:dyDescent="0.25">
      <c r="A26" t="s">
        <v>25</v>
      </c>
    </row>
    <row r="27" spans="1:8" x14ac:dyDescent="0.25">
      <c r="A27" t="s">
        <v>27</v>
      </c>
    </row>
  </sheetData>
  <mergeCells count="4">
    <mergeCell ref="A3:D3"/>
    <mergeCell ref="A5:C5"/>
    <mergeCell ref="A6:C6"/>
    <mergeCell ref="A25:H2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Jim&amp;Marg</dc:creator>
  <cp:lastModifiedBy>Jim&amp;Marg</cp:lastModifiedBy>
  <dcterms:created xsi:type="dcterms:W3CDTF">2018-01-09T09:42:39Z</dcterms:created>
  <dcterms:modified xsi:type="dcterms:W3CDTF">2018-01-09T11:37:36Z</dcterms:modified>
</cp:coreProperties>
</file>